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X:\10 業務係\80 経営比較分析表\R3年度分\"/>
    </mc:Choice>
  </mc:AlternateContent>
  <xr:revisionPtr revIDLastSave="0" documentId="13_ncr:1_{A392757D-AB17-4AEE-AFD9-DBF88D76D754}" xr6:coauthVersionLast="36" xr6:coauthVersionMax="36" xr10:uidLastSave="{00000000-0000-0000-0000-000000000000}"/>
  <workbookProtection workbookAlgorithmName="SHA-512" workbookHashValue="x88saEP/3wDwljGtiU6sg9654s/9MFlomsLJ++/Hqd4lCbGG0O8Pvhir5+/ALNWaPip7fAOXf8z2nsCREEWoAQ==" workbookSaltValue="W0LExY6UTbOJ6WdK0Pl9Hg==" workbookSpinCount="100000" lockStructure="1"/>
  <bookViews>
    <workbookView xWindow="0" yWindow="0" windowWidth="19200" windowHeight="6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E85" i="4"/>
  <c r="AT10" i="4"/>
  <c r="AD10" i="4"/>
  <c r="I10" i="4"/>
  <c r="B10" i="4"/>
  <c r="BB8" i="4"/>
  <c r="AL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<sst xmlns="http://schemas.openxmlformats.org/spreadsheetml/2006/main" count="320" uniqueCount="117">
  <si>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</si>
  <si>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</si>
  <si>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</si>
  <si>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</si>
  <si>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</si>
  <si>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</si>
  <si>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</si>
  <si>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</si>
  <si>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</si>
  <si>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</si>
  <si>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</si>
  <si>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</si>
  <si>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</si>
  <si>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</si>
  <si>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</si>
  <si>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</si>
  <si>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</si>
  <si>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</si>
  <si>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</si>
  <si>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</si>
  <si>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</si>
  <si>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</si>
  <si>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</si>
  <si>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</si>
  <si>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</si>
  <si>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</si>
  <si>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</si>
  <si>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</si>
  <si>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</si>
  <si>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</si>
  <si>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</si>
  <si>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</si>
  <si>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</si>
  <si>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</si>
  <si>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</si>
  <si>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</si>
  <si>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</si>
  <si>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</si>
  <si>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</si>
  <si>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</si>
  <si>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</si>
  <si>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</si>
  <si>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</si>
  <si>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</si>
  <si>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</si>
  <si>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</si>
  <si>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</si>
  <si>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</si>
  <si>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</si>
  <si>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</si>
  <si>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</si>
  <si>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</si>
  <si>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</si>
  <si>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</si>
  <si>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</si>
  <si>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</si>
  <si>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</si>
  <si>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</si>
  <si>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</si>
  <si>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</si>
  <si>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</si>
  <si>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</si>
  <si>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</si>
  <si>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</si>
  <si>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</si>
  <si>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</si>
  <si>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</si>
  <si>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</si>
  <si>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</si>
  <si>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</si>
  <si>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</si>
  <si>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</si>
  <si>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</si>
  <si>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</si>
  <si>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</si>
  <si>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</si>
  <si>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</si>
  <si>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</si>
  <si>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</si>
  <si>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</si>
  <si>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</si>
  <si>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</si>
  <si>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</si>
  <si>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</si>
  <si>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</si>
  <si>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</si>
  <si>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</si>
  <si>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</si>
  <si>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</si>
  <si>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</si>
  <si>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</si>
  <si>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</si>
  <si>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</si>
  <si>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</si>
  <si>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</si>
  <si>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</si>
  <si>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善通寺市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</si>
  <si>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</si>
  <si>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</si>
  <si>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</si>
  <si>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</si>
  <si>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</si>
  <si>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</si>
  <si>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</si>
  <si>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</si>
  <si>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</si>
  <si>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</si>
  <si>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</si>
  <si>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</si>
  <si>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</si>
  <si>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</si>
  <si>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</si>
  <si>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</si>
  <si>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</si>
  <si>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の下水道事業は、平成2年12月から供用を開始し、未だ管渠の耐用年数を経過していないことから、本格的な更新工事は行っておらず、管渠改善率は０％となっている。企業会計適用による、固定資産台帳を整備することにより経過年数ごとの管理を的確に行い、財政上の観点からも計画的な管渠更新計画を検討していきたい。</t>
    <phoneticPr fontId="4"/>
  </si>
  <si>
    <t xml:space="preserve">当面の間、地方債の償還が大きな負担となっており、今後は官庁会計による財政収支計画を踏まえて平成28年度に策定した経営戦略を公営企業会計の観点から見直し、令和2年度に改定した経営戦略（令和3年度～令和12年度）に基づき計画的な財政運営を図り、安定経営を実現していきたい。
</t>
    <phoneticPr fontId="4"/>
  </si>
  <si>
    <t>令和２年度より企業会計適用を開始したため前年度との比較はできないが、企業債残高対事業規模比率は、前年と同様に類似団体の平均値を下回っているが、令和３年度が償還ピーク（元金）となっており、当分、大きな負担が継続する見通しとなっている。今後、大幅な事業拡張は予定しておらず、整備費は低調となると思われるが、人口減少等に応じて使用料収入が逓減するものと見込んでおり、厳しい経営状況が続くものと想定している。</t>
    <rPh sb="0" eb="2">
      <t>レイカズ</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</si>
</sst>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E3E-4A7F-B717-B59DFE63B2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5E3E-4A7F-B717-B59DFE63B2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92-4A82-9F00-2A7CCE7A77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F392-4A82-9F00-2A7CCE7A77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98.19</c:v>
                </c:pt>
              </c:numCache>
            </c:numRef>
          </c:val>
          <c:extLst>
            <c:ext xmlns:c16="http://schemas.microsoft.com/office/drawing/2014/chart" uri="{C3380CC4-5D6E-409C-BE32-E72D297353CC}">
              <c16:uniqueId val="{00000000-3254-4DB9-8062-47F64B1554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3254-4DB9-8062-47F64B1554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108.36</c:v>
                </c:pt>
              </c:numCache>
            </c:numRef>
          </c:val>
          <c:extLst>
            <c:ext xmlns:c16="http://schemas.microsoft.com/office/drawing/2014/chart" uri="{C3380CC4-5D6E-409C-BE32-E72D297353CC}">
              <c16:uniqueId val="{00000000-512D-4A9B-998B-E716BB2750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512D-4A9B-998B-E716BB2750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34.89</c:v>
                </c:pt>
              </c:numCache>
            </c:numRef>
          </c:val>
          <c:extLst>
            <c:ext xmlns:c16="http://schemas.microsoft.com/office/drawing/2014/chart" uri="{C3380CC4-5D6E-409C-BE32-E72D297353CC}">
              <c16:uniqueId val="{00000000-C753-445E-8374-BC179A466A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C753-445E-8374-BC179A466A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D5-494B-B0A1-E811ACFC18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13D5-494B-B0A1-E811ACFC18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41-4075-8FDF-A657DD07B6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1241-4075-8FDF-A657DD07B6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34.409999999999997</c:v>
                </c:pt>
              </c:numCache>
            </c:numRef>
          </c:val>
          <c:extLst>
            <c:ext xmlns:c16="http://schemas.microsoft.com/office/drawing/2014/chart" uri="{C3380CC4-5D6E-409C-BE32-E72D297353CC}">
              <c16:uniqueId val="{00000000-3689-4B79-84C2-8FFF8FF4DC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3689-4B79-84C2-8FFF8FF4DC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307.36</c:v>
                </c:pt>
              </c:numCache>
            </c:numRef>
          </c:val>
          <c:extLst>
            <c:ext xmlns:c16="http://schemas.microsoft.com/office/drawing/2014/chart" uri="{C3380CC4-5D6E-409C-BE32-E72D297353CC}">
              <c16:uniqueId val="{00000000-DEEF-4DB4-8076-067812F2DA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DEEF-4DB4-8076-067812F2DA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98.43</c:v>
                </c:pt>
              </c:numCache>
            </c:numRef>
          </c:val>
          <c:extLst>
            <c:ext xmlns:c16="http://schemas.microsoft.com/office/drawing/2014/chart" uri="{C3380CC4-5D6E-409C-BE32-E72D297353CC}">
              <c16:uniqueId val="{00000000-AB7D-4183-99A6-D19701B601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AB7D-4183-99A6-D19701B601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185.17</c:v>
                </c:pt>
              </c:numCache>
            </c:numRef>
          </c:val>
          <c:extLst>
            <c:ext xmlns:c16="http://schemas.microsoft.com/office/drawing/2014/chart" uri="{C3380CC4-5D6E-409C-BE32-E72D297353CC}">
              <c16:uniqueId val="{00000000-870B-48E4-A9BF-FC239157F2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870B-48E4-A9BF-FC239157F2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0"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香川県　善通寺市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31495</v>
      </c>
      <c r="AM8" s="69"/>
      <c r="AN8" s="69"/>
      <c r="AO8" s="69"/>
      <c r="AP8" s="69"/>
      <c r="AQ8" s="69"/>
      <c r="AR8" s="69"/>
      <c r="AS8" s="69"/>
      <c r="AT8" s="68">
        <f>データ!T6</f>
        <v>39.93</v>
      </c>
      <c r="AU8" s="68"/>
      <c r="AV8" s="68"/>
      <c r="AW8" s="68"/>
      <c r="AX8" s="68"/>
      <c r="AY8" s="68"/>
      <c r="AZ8" s="68"/>
      <c r="BA8" s="68"/>
      <c r="BB8" s="68">
        <f>データ!U6</f>
        <v>788.76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55.64</v>
      </c>
      <c r="J10" s="68"/>
      <c r="K10" s="68"/>
      <c r="L10" s="68"/>
      <c r="M10" s="68"/>
      <c r="N10" s="68"/>
      <c r="O10" s="68"/>
      <c r="P10" s="68">
        <f>データ!P6</f>
        <v>59.69</v>
      </c>
      <c r="Q10" s="68"/>
      <c r="R10" s="68"/>
      <c r="S10" s="68"/>
      <c r="T10" s="68"/>
      <c r="U10" s="68"/>
      <c r="V10" s="68"/>
      <c r="W10" s="68">
        <f>データ!Q6</f>
        <v>92.09</v>
      </c>
      <c r="X10" s="68"/>
      <c r="Y10" s="68"/>
      <c r="Z10" s="68"/>
      <c r="AA10" s="68"/>
      <c r="AB10" s="68"/>
      <c r="AC10" s="68"/>
      <c r="AD10" s="69">
        <f>データ!R6</f>
        <v>3190</v>
      </c>
      <c r="AE10" s="69"/>
      <c r="AF10" s="69"/>
      <c r="AG10" s="69"/>
      <c r="AH10" s="69"/>
      <c r="AI10" s="69"/>
      <c r="AJ10" s="69"/>
      <c r="AK10" s="2"/>
      <c r="AL10" s="69">
        <f>データ!V6</f>
        <v>18664</v>
      </c>
      <c r="AM10" s="69"/>
      <c r="AN10" s="69"/>
      <c r="AO10" s="69"/>
      <c r="AP10" s="69"/>
      <c r="AQ10" s="69"/>
      <c r="AR10" s="69"/>
      <c r="AS10" s="69"/>
      <c r="AT10" s="68">
        <f>データ!W6</f>
        <v>8.01</v>
      </c>
      <c r="AU10" s="68"/>
      <c r="AV10" s="68"/>
      <c r="AW10" s="68"/>
      <c r="AX10" s="68"/>
      <c r="AY10" s="68"/>
      <c r="AZ10" s="68"/>
      <c r="BA10" s="68"/>
      <c r="BB10" s="68">
        <f>データ!X6</f>
        <v>2330.09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4/c3EDeLv6N/UyYoeDPpsRZZnkCV3AYVyZRkJduwwt2yDi6UIzJ93SLwvRiy4U+oi60XErzcXKyqe6g6GoBdkw==" saltValue="SE6Iqzui8NAPa7afYUw1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372048</v>
      </c>
      <c r="D6" s="33">
        <f t="shared" si="3"/>
        <v>46</v>
      </c>
      <c r="E6" s="33">
        <f t="shared" si="3"/>
        <v>17</v>
      </c>
      <c r="F6" s="33">
        <f t="shared" si="3"/>
        <v>1</v>
      </c>
      <c r="G6" s="33">
        <f t="shared" si="3"/>
        <v>0</v>
      </c>
      <c r="H6" s="33" t="str">
        <f t="shared" si="3"/>
        <v>香川県　善通寺市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55.64</v>
      </c>
      <c r="P6" s="34">
        <f t="shared" si="3"/>
        <v>59.69</v>
      </c>
      <c r="Q6" s="34">
        <f t="shared" si="3"/>
        <v>92.09</v>
      </c>
      <c r="R6" s="34">
        <f t="shared" si="3"/>
        <v>3190</v>
      </c>
      <c r="S6" s="34">
        <f t="shared" si="3"/>
        <v>31495</v>
      </c>
      <c r="T6" s="34">
        <f t="shared" si="3"/>
        <v>39.93</v>
      </c>
      <c r="U6" s="34">
        <f t="shared" si="3"/>
        <v>788.76</v>
      </c>
      <c r="V6" s="34">
        <f t="shared" si="3"/>
        <v>18664</v>
      </c>
      <c r="W6" s="34">
        <f t="shared" si="3"/>
        <v>8.01</v>
      </c>
      <c r="X6" s="34">
        <f t="shared" si="3"/>
        <v>2330.09</v>
      </c>
      <c r="Y6" s="35" t="str">
        <f>IF(Y7="",NA(),Y7)</f>
        <v>-</v>
      </c>
      <c r="Z6" s="35" t="str">
        <f t="shared" ref="Z6:AH6" si="4">IF(Z7="",NA(),Z7)</f>
        <v>-</v>
      </c>
      <c r="AA6" s="35" t="str">
        <f t="shared" si="4"/>
        <v>-</v>
      </c>
      <c r="AB6" s="35" t="str">
        <f t="shared" si="4"/>
        <v>-</v>
      </c>
      <c r="AC6" s="35">
        <f t="shared" si="4"/>
        <v>108.36</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34.409999999999997</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5">
        <f t="shared" si="7"/>
        <v>307.36</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98.43</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185.17</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98.19</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34.89</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2">
      <c r="A7" s="28"/>
      <c r="B7" s="37">
        <v>2020</v>
      </c>
      <c r="C7" s="37">
        <v>372048</v>
      </c>
      <c r="D7" s="37">
        <v>46</v>
      </c>
      <c r="E7" s="37">
        <v>17</v>
      </c>
      <c r="F7" s="37">
        <v>1</v>
      </c>
      <c r="G7" s="37">
        <v>0</v>
      </c>
      <c r="H7" s="37" t="s">
        <v>96</v>
      </c>
      <c r="I7" s="37" t="s">
        <v>97</v>
      </c>
      <c r="J7" s="37" t="s">
        <v>98</v>
      </c>
      <c r="K7" s="37" t="s">
        <v>99</v>
      </c>
      <c r="L7" s="37" t="s">
        <v>100</v>
      </c>
      <c r="M7" s="37" t="s">
        <v>101</v>
      </c>
      <c r="N7" s="38" t="s">
        <v>102</v>
      </c>
      <c r="O7" s="38">
        <v>55.64</v>
      </c>
      <c r="P7" s="38">
        <v>59.69</v>
      </c>
      <c r="Q7" s="38">
        <v>92.09</v>
      </c>
      <c r="R7" s="38">
        <v>3190</v>
      </c>
      <c r="S7" s="38">
        <v>31495</v>
      </c>
      <c r="T7" s="38">
        <v>39.93</v>
      </c>
      <c r="U7" s="38">
        <v>788.76</v>
      </c>
      <c r="V7" s="38">
        <v>18664</v>
      </c>
      <c r="W7" s="38">
        <v>8.01</v>
      </c>
      <c r="X7" s="38">
        <v>2330.09</v>
      </c>
      <c r="Y7" s="38" t="s">
        <v>102</v>
      </c>
      <c r="Z7" s="38" t="s">
        <v>102</v>
      </c>
      <c r="AA7" s="38" t="s">
        <v>102</v>
      </c>
      <c r="AB7" s="38" t="s">
        <v>102</v>
      </c>
      <c r="AC7" s="38">
        <v>108.36</v>
      </c>
      <c r="AD7" s="38" t="s">
        <v>102</v>
      </c>
      <c r="AE7" s="38" t="s">
        <v>102</v>
      </c>
      <c r="AF7" s="38" t="s">
        <v>102</v>
      </c>
      <c r="AG7" s="38" t="s">
        <v>102</v>
      </c>
      <c r="AH7" s="38">
        <v>105.41</v>
      </c>
      <c r="AI7" s="38">
        <v>106.67</v>
      </c>
      <c r="AJ7" s="38" t="s">
        <v>102</v>
      </c>
      <c r="AK7" s="38" t="s">
        <v>102</v>
      </c>
      <c r="AL7" s="38" t="s">
        <v>102</v>
      </c>
      <c r="AM7" s="38" t="s">
        <v>102</v>
      </c>
      <c r="AN7" s="38">
        <v>0</v>
      </c>
      <c r="AO7" s="38" t="s">
        <v>102</v>
      </c>
      <c r="AP7" s="38" t="s">
        <v>102</v>
      </c>
      <c r="AQ7" s="38" t="s">
        <v>102</v>
      </c>
      <c r="AR7" s="38" t="s">
        <v>102</v>
      </c>
      <c r="AS7" s="38">
        <v>25.86</v>
      </c>
      <c r="AT7" s="38">
        <v>3.64</v>
      </c>
      <c r="AU7" s="38" t="s">
        <v>102</v>
      </c>
      <c r="AV7" s="38" t="s">
        <v>102</v>
      </c>
      <c r="AW7" s="38" t="s">
        <v>102</v>
      </c>
      <c r="AX7" s="38" t="s">
        <v>102</v>
      </c>
      <c r="AY7" s="38">
        <v>34.409999999999997</v>
      </c>
      <c r="AZ7" s="38" t="s">
        <v>102</v>
      </c>
      <c r="BA7" s="38" t="s">
        <v>102</v>
      </c>
      <c r="BB7" s="38" t="s">
        <v>102</v>
      </c>
      <c r="BC7" s="38" t="s">
        <v>102</v>
      </c>
      <c r="BD7" s="38">
        <v>58.23</v>
      </c>
      <c r="BE7" s="38">
        <v>67.52</v>
      </c>
      <c r="BF7" s="38" t="s">
        <v>102</v>
      </c>
      <c r="BG7" s="38" t="s">
        <v>102</v>
      </c>
      <c r="BH7" s="38" t="s">
        <v>102</v>
      </c>
      <c r="BI7" s="38" t="s">
        <v>102</v>
      </c>
      <c r="BJ7" s="38">
        <v>307.36</v>
      </c>
      <c r="BK7" s="38" t="s">
        <v>102</v>
      </c>
      <c r="BL7" s="38" t="s">
        <v>102</v>
      </c>
      <c r="BM7" s="38" t="s">
        <v>102</v>
      </c>
      <c r="BN7" s="38" t="s">
        <v>102</v>
      </c>
      <c r="BO7" s="38">
        <v>812.92</v>
      </c>
      <c r="BP7" s="38">
        <v>705.21</v>
      </c>
      <c r="BQ7" s="38" t="s">
        <v>102</v>
      </c>
      <c r="BR7" s="38" t="s">
        <v>102</v>
      </c>
      <c r="BS7" s="38" t="s">
        <v>102</v>
      </c>
      <c r="BT7" s="38" t="s">
        <v>102</v>
      </c>
      <c r="BU7" s="38">
        <v>98.43</v>
      </c>
      <c r="BV7" s="38" t="s">
        <v>102</v>
      </c>
      <c r="BW7" s="38" t="s">
        <v>102</v>
      </c>
      <c r="BX7" s="38" t="s">
        <v>102</v>
      </c>
      <c r="BY7" s="38" t="s">
        <v>102</v>
      </c>
      <c r="BZ7" s="38">
        <v>85.4</v>
      </c>
      <c r="CA7" s="38">
        <v>98.96</v>
      </c>
      <c r="CB7" s="38" t="s">
        <v>102</v>
      </c>
      <c r="CC7" s="38" t="s">
        <v>102</v>
      </c>
      <c r="CD7" s="38" t="s">
        <v>102</v>
      </c>
      <c r="CE7" s="38" t="s">
        <v>102</v>
      </c>
      <c r="CF7" s="38">
        <v>185.17</v>
      </c>
      <c r="CG7" s="38" t="s">
        <v>102</v>
      </c>
      <c r="CH7" s="38" t="s">
        <v>102</v>
      </c>
      <c r="CI7" s="38" t="s">
        <v>102</v>
      </c>
      <c r="CJ7" s="38" t="s">
        <v>102</v>
      </c>
      <c r="CK7" s="38">
        <v>188.57</v>
      </c>
      <c r="CL7" s="38">
        <v>134.52000000000001</v>
      </c>
      <c r="CM7" s="38" t="s">
        <v>102</v>
      </c>
      <c r="CN7" s="38" t="s">
        <v>102</v>
      </c>
      <c r="CO7" s="38" t="s">
        <v>102</v>
      </c>
      <c r="CP7" s="38" t="s">
        <v>102</v>
      </c>
      <c r="CQ7" s="38" t="s">
        <v>102</v>
      </c>
      <c r="CR7" s="38" t="s">
        <v>102</v>
      </c>
      <c r="CS7" s="38" t="s">
        <v>102</v>
      </c>
      <c r="CT7" s="38" t="s">
        <v>102</v>
      </c>
      <c r="CU7" s="38" t="s">
        <v>102</v>
      </c>
      <c r="CV7" s="38">
        <v>55.84</v>
      </c>
      <c r="CW7" s="38">
        <v>59.57</v>
      </c>
      <c r="CX7" s="38" t="s">
        <v>102</v>
      </c>
      <c r="CY7" s="38" t="s">
        <v>102</v>
      </c>
      <c r="CZ7" s="38" t="s">
        <v>102</v>
      </c>
      <c r="DA7" s="38" t="s">
        <v>102</v>
      </c>
      <c r="DB7" s="38">
        <v>98.19</v>
      </c>
      <c r="DC7" s="38" t="s">
        <v>102</v>
      </c>
      <c r="DD7" s="38" t="s">
        <v>102</v>
      </c>
      <c r="DE7" s="38" t="s">
        <v>102</v>
      </c>
      <c r="DF7" s="38" t="s">
        <v>102</v>
      </c>
      <c r="DG7" s="38">
        <v>92.34</v>
      </c>
      <c r="DH7" s="38">
        <v>95.57</v>
      </c>
      <c r="DI7" s="38" t="s">
        <v>102</v>
      </c>
      <c r="DJ7" s="38" t="s">
        <v>102</v>
      </c>
      <c r="DK7" s="38" t="s">
        <v>102</v>
      </c>
      <c r="DL7" s="38" t="s">
        <v>102</v>
      </c>
      <c r="DM7" s="38">
        <v>34.89</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彰人</cp:lastModifiedBy>
  <dcterms:created xsi:type="dcterms:W3CDTF">2021-12-03T07:17:55Z</dcterms:created>
  <dcterms:modified xsi:type="dcterms:W3CDTF">2022-01-16T02:57:29Z</dcterms:modified>
  <cp:category/>
</cp:coreProperties>
</file>